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ómo usarla" state="visible" r:id="rId4"/>
    <sheet sheetId="2" name="Escandallo" state="visible" r:id="rId5"/>
    <sheet sheetId="3" name="Ejemplo" state="visible" r:id="rId6"/>
  </sheets>
  <calcPr calcId="171027"/>
</workbook>
</file>

<file path=xl/sharedStrings.xml><?xml version="1.0" encoding="utf-8"?>
<sst xmlns="http://schemas.openxmlformats.org/spreadsheetml/2006/main" count="177" uniqueCount="50">
  <si>
    <t>Plantilla de escandallo — El Pase</t>
  </si>
  <si>
    <t>revistarestaurantes.com · gratuita, sin registro</t>
  </si>
  <si>
    <t/>
  </si>
  <si>
    <t>1. Duplica la hoja "Escandallo" para cada plato de tu carta (clic derecho en la pestaña → mover o copiar).</t>
  </si>
  <si>
    <t>2. Anota cada ingrediente con su cantidad NETA (lo que llega al plato) y su merma: la plantilla calcula la cantidad bruta que pagas de verdad.</t>
  </si>
  <si>
    <t>3. No olvides los "invisibles": aceite, sal, especias, pan, guarnición. Cuentan.</t>
  </si>
  <si>
    <t>4. La plantilla te da el coste por ración y un PVP sugerido según tu food cost objetivo (30-35 % como referencia del sector).</t>
  </si>
  <si>
    <t>5. Escribe tu precio de carta real y verás tu food cost y tu margen bruto por ración.</t>
  </si>
  <si>
    <t>6. Revisa los precios de compra cada mes: un escandallo desactualizado es un escandallo falso.</t>
  </si>
  <si>
    <t>La hoja "Ejemplo" tiene un plato resuelto para ver la mecánica.</t>
  </si>
  <si>
    <t>Cómo se hace un escandallo, explicado paso a paso:</t>
  </si>
  <si>
    <t>https://revistarestaurantes.com/blog/escandallo-coste-plato/</t>
  </si>
  <si>
    <t>Escandallo de un plato</t>
  </si>
  <si>
    <t>Plantilla gratuita de El Pase · revistarestaurantes.com</t>
  </si>
  <si>
    <t>Plato</t>
  </si>
  <si>
    <t>Raciones que salen de la receta</t>
  </si>
  <si>
    <t>Ingrediente</t>
  </si>
  <si>
    <t>Unidad (kg · l · ud)</t>
  </si>
  <si>
    <t>Precio de compra (€/unidad)</t>
  </si>
  <si>
    <t>Cantidad neta en la receta</t>
  </si>
  <si>
    <t>Merma (%)</t>
  </si>
  <si>
    <t>Cantidad bruta a comprar</t>
  </si>
  <si>
    <t>Coste real (€)</t>
  </si>
  <si>
    <t>Coste total de la receta</t>
  </si>
  <si>
    <t>Coste por ración</t>
  </si>
  <si>
    <t>Food cost objetivo (%)</t>
  </si>
  <si>
    <t>PVP sugerido sin IVA</t>
  </si>
  <si>
    <t>Tipo de IVA</t>
  </si>
  <si>
    <t>PVP sugerido con IVA</t>
  </si>
  <si>
    <t>Tu precio en carta (con IVA)</t>
  </si>
  <si>
    <t>Food cost real con ese precio</t>
  </si>
  <si>
    <t>Margen bruto por ración (sin IVA)</t>
  </si>
  <si>
    <t>Rellena solo las celdas blancas y ámbar; las grises se calculan solas.</t>
  </si>
  <si>
    <t>Escandallo — ejemplo resuelto</t>
  </si>
  <si>
    <t>Hamburguesa de la casa con patatas</t>
  </si>
  <si>
    <t>Carne picada de vacuno</t>
  </si>
  <si>
    <t>kg</t>
  </si>
  <si>
    <t>Pan brioche</t>
  </si>
  <si>
    <t>ud</t>
  </si>
  <si>
    <t>Queso cheddar</t>
  </si>
  <si>
    <t>Bacon</t>
  </si>
  <si>
    <t>Tomate</t>
  </si>
  <si>
    <t>Cebolla</t>
  </si>
  <si>
    <t>Lechuga</t>
  </si>
  <si>
    <t>Patata agria</t>
  </si>
  <si>
    <t>Aceite de oliva (fritura)</t>
  </si>
  <si>
    <t>l</t>
  </si>
  <si>
    <t>Salsa de la casa</t>
  </si>
  <si>
    <t>Sal, especias y varios</t>
  </si>
  <si>
    <t>Precios orientativos, solo para ver la mecánica: sustitúyelos siempre por los de tus albaranes.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</si>
</sst>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 &quot;€&quot;"/>
    <numFmt numFmtId="165" formatCode="0.000"/>
    <numFmt numFmtId="166" formatCode="0.0 %"/>
  </numFmts>
  <fonts count="8" x14ac:knownFonts="1">
    <font>
      <color theme="1"/>
      <family val="2"/>
      <scheme val="minor"/>
      <sz val="11"/>
      <name val="Calibri"/>
    </font>
    <font>
      <b/>
      <sz val="20"/>
      <name val="Georgia"/>
    </font>
    <font>
      <color rgb="FF646B76"/>
      <sz val="10"/>
    </font>
    <font>
      <u/>
      <color rgb="FFC4332B"/>
    </font>
    <font>
      <b/>
      <color rgb="FF16181D"/>
      <sz val="18"/>
      <name val="Georgia"/>
    </font>
    <font>
      <b/>
    </font>
    <font>
      <b/>
      <color rgb="FFFFFFFF"/>
      <sz val="10"/>
    </font>
    <font>
      <i/>
      <color rgb="FF646B76"/>
      <sz val="9"/>
    </font>
  </fonts>
  <fills count="5">
    <fill>
      <patternFill patternType="none"/>
    </fill>
    <fill>
      <patternFill patternType="gray125"/>
    </fill>
    <fill>
      <patternFill patternType="solid">
        <fgColor rgb="FFF4F6F4"/>
      </patternFill>
    </fill>
    <fill>
      <patternFill patternType="solid">
        <fgColor rgb="FFC4332B"/>
      </patternFill>
    </fill>
    <fill>
      <patternFill patternType="solid">
        <fgColor rgb="FFFFF6E9"/>
      </patternFill>
    </fill>
  </fills>
  <borders count="2">
    <border>
      <left/>
      <right/>
      <top/>
      <bottom/>
      <diagonal/>
    </border>
    <border>
      <left style="thin">
        <color rgb="FFD5DAD4"/>
      </left>
      <right style="thin">
        <color rgb="FFD5DAD4"/>
      </right>
      <top style="thin">
        <color rgb="FFD5DAD4"/>
      </top>
      <bottom style="thin">
        <color rgb="FFD5DAD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/>
    <xf numFmtId="0" fontId="2" fillId="0" borderId="0" xfId="0" applyFont="1"/>
    <xf numFmtId="0" fontId="5" fillId="0" borderId="0" xfId="0" applyFont="1"/>
    <xf numFmtId="0" fontId="0" fillId="2" borderId="1" xfId="0" applyFill="1" applyBorder="1"/>
    <xf numFmtId="0" fontId="6" fillId="3" borderId="1" xfId="0" applyFont="1" applyFill="1" applyBorder="1" applyAlignment="1">
      <alignment vertical="center" wrapText="1"/>
    </xf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166" fontId="0" fillId="0" borderId="1" xfId="0" applyNumberFormat="1" applyBorder="1"/>
    <xf numFmtId="165" fontId="0" fillId="2" borderId="1" xfId="0" applyNumberFormat="1" applyFill="1" applyBorder="1"/>
    <xf numFmtId="164" fontId="0" fillId="2" borderId="1" xfId="0" applyNumberFormat="1" applyFill="1" applyBorder="1"/>
    <xf numFmtId="164" fontId="5" fillId="2" borderId="1" xfId="0" applyNumberFormat="1" applyFont="1" applyFill="1" applyBorder="1"/>
    <xf numFmtId="166" fontId="0" fillId="4" borderId="1" xfId="0" applyNumberFormat="1" applyFill="1" applyBorder="1"/>
    <xf numFmtId="164" fontId="0" fillId="4" borderId="1" xfId="0" applyNumberFormat="1" applyFill="1" applyBorder="1"/>
    <xf numFmtId="166" fontId="5" fillId="2" borderId="1" xfId="0" applyNumberFormat="1" applyFont="1" applyFill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revistarestaurantes.com/blog/escandallo-coste-plat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workbookViewId="0" showGridLines="0"/>
  </sheetViews>
  <sheetFormatPr defaultRowHeight="15" outlineLevelRow="0" outlineLevelCol="0" x14ac:dyDescent="55"/>
  <cols>
    <col min="1" max="1" width="100" customWidth="1"/>
  </cols>
  <sheetData>
    <row r="1" ht="30" customHeight="1" spans="1:1" x14ac:dyDescent="0.25">
      <c r="A1" s="1" t="s">
        <v>0</v>
      </c>
    </row>
    <row r="2" spans="1:1" x14ac:dyDescent="0.25">
      <c r="A2" s="2" t="s">
        <v>1</v>
      </c>
    </row>
    <row r="3" spans="1:1" x14ac:dyDescent="0.25">
      <c r="A3" s="3" t="s">
        <v>2</v>
      </c>
    </row>
    <row r="4" spans="1:1" x14ac:dyDescent="0.25">
      <c r="A4" s="3" t="s">
        <v>3</v>
      </c>
    </row>
    <row r="5" spans="1:1" x14ac:dyDescent="0.25">
      <c r="A5" s="3" t="s">
        <v>4</v>
      </c>
    </row>
    <row r="6" spans="1:1" x14ac:dyDescent="0.25">
      <c r="A6" s="3" t="s">
        <v>5</v>
      </c>
    </row>
    <row r="7" spans="1:1" x14ac:dyDescent="0.25">
      <c r="A7" s="3" t="s">
        <v>6</v>
      </c>
    </row>
    <row r="8" spans="1:1" x14ac:dyDescent="0.25">
      <c r="A8" s="3" t="s">
        <v>7</v>
      </c>
    </row>
    <row r="9" spans="1:1" x14ac:dyDescent="0.25">
      <c r="A9" s="3" t="s">
        <v>8</v>
      </c>
    </row>
    <row r="10" spans="1:1" x14ac:dyDescent="0.25">
      <c r="A10" s="3" t="s">
        <v>2</v>
      </c>
    </row>
    <row r="11" spans="1:1" x14ac:dyDescent="0.25">
      <c r="A11" s="3" t="s">
        <v>9</v>
      </c>
    </row>
    <row r="12" spans="1:1" x14ac:dyDescent="0.25">
      <c r="A12" s="3" t="s">
        <v>2</v>
      </c>
    </row>
    <row r="13" spans="1:1" x14ac:dyDescent="0.25">
      <c r="A13" s="3" t="s">
        <v>10</v>
      </c>
    </row>
    <row r="14" spans="1:1" x14ac:dyDescent="0.25">
      <c r="A14" s="4" t="s">
        <v>11</v>
      </c>
    </row>
  </sheetData>
  <hyperlinks>
    <hyperlink ref="A14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workbookViewId="0" showGridLines="0"/>
  </sheetViews>
  <sheetFormatPr defaultRowHeight="15" outlineLevelRow="0" outlineLevelCol="0" x14ac:dyDescent="55"/>
  <cols>
    <col min="1" max="1" width="30" customWidth="1"/>
    <col min="2" max="2" width="14" customWidth="1"/>
    <col min="3" max="4" width="18" customWidth="1"/>
    <col min="5" max="5" width="12" customWidth="1"/>
    <col min="6" max="6" width="18" customWidth="1"/>
    <col min="7" max="7" width="16" customWidth="1"/>
  </cols>
  <sheetData>
    <row r="1" ht="26" customHeight="1" spans="1:7" x14ac:dyDescent="0.25">
      <c r="A1" s="5" t="s">
        <v>12</v>
      </c>
      <c r="B1" s="5"/>
      <c r="C1" s="5"/>
      <c r="D1" s="5"/>
      <c r="E1" s="5"/>
      <c r="F1" s="5"/>
      <c r="G1" s="5"/>
    </row>
    <row r="2" spans="1:7" x14ac:dyDescent="0.25">
      <c r="A2" s="6" t="s">
        <v>13</v>
      </c>
      <c r="B2" s="6"/>
      <c r="C2" s="6"/>
      <c r="D2" s="6"/>
      <c r="E2" s="6"/>
      <c r="F2" s="6"/>
      <c r="G2" s="6"/>
    </row>
    <row r="4" spans="1:3" x14ac:dyDescent="0.25">
      <c r="A4" s="7" t="s">
        <v>14</v>
      </c>
      <c r="B4" s="8" t="s">
        <v>2</v>
      </c>
      <c r="C4" s="8"/>
    </row>
    <row r="5" spans="1:3" x14ac:dyDescent="0.25">
      <c r="A5" s="7" t="s">
        <v>15</v>
      </c>
      <c r="B5" s="8" t="s">
        <v>2</v>
      </c>
      <c r="C5" s="8"/>
    </row>
    <row r="6" ht="30" customHeight="1" spans="1:7" x14ac:dyDescent="0.25">
      <c r="A6" s="9" t="s">
        <v>16</v>
      </c>
      <c r="B6" s="9" t="s">
        <v>17</v>
      </c>
      <c r="C6" s="9" t="s">
        <v>18</v>
      </c>
      <c r="D6" s="9" t="s">
        <v>19</v>
      </c>
      <c r="E6" s="9" t="s">
        <v>20</v>
      </c>
      <c r="F6" s="9" t="s">
        <v>21</v>
      </c>
      <c r="G6" s="9" t="s">
        <v>22</v>
      </c>
    </row>
    <row r="7" spans="1:7" x14ac:dyDescent="0.25">
      <c r="A7" s="10" t="s">
        <v>2</v>
      </c>
      <c r="B7" s="10" t="s">
        <v>2</v>
      </c>
      <c r="C7" s="11" t="s">
        <v>2</v>
      </c>
      <c r="D7" s="12" t="s">
        <v>2</v>
      </c>
      <c r="E7" s="13" t="s">
        <v>2</v>
      </c>
      <c r="F7" s="14">
        <f>IF(D7="","",D7/(1-N(E7)))</f>
      </c>
      <c r="G7" s="15">
        <f>IF(OR(D7="",C7=""),"",F7*C7)</f>
      </c>
    </row>
    <row r="8" spans="1:7" x14ac:dyDescent="0.25">
      <c r="A8" s="10" t="s">
        <v>2</v>
      </c>
      <c r="B8" s="10" t="s">
        <v>2</v>
      </c>
      <c r="C8" s="11" t="s">
        <v>2</v>
      </c>
      <c r="D8" s="12" t="s">
        <v>2</v>
      </c>
      <c r="E8" s="13" t="s">
        <v>2</v>
      </c>
      <c r="F8" s="14">
        <f>IF(D8="","",D8/(1-N(E8)))</f>
      </c>
      <c r="G8" s="15">
        <f>IF(OR(D8="",C8=""),"",F8*C8)</f>
      </c>
    </row>
    <row r="9" spans="1:7" x14ac:dyDescent="0.25">
      <c r="A9" s="10" t="s">
        <v>2</v>
      </c>
      <c r="B9" s="10" t="s">
        <v>2</v>
      </c>
      <c r="C9" s="11" t="s">
        <v>2</v>
      </c>
      <c r="D9" s="12" t="s">
        <v>2</v>
      </c>
      <c r="E9" s="13" t="s">
        <v>2</v>
      </c>
      <c r="F9" s="14">
        <f>IF(D9="","",D9/(1-N(E9)))</f>
      </c>
      <c r="G9" s="15">
        <f>IF(OR(D9="",C9=""),"",F9*C9)</f>
      </c>
    </row>
    <row r="10" spans="1:7" x14ac:dyDescent="0.25">
      <c r="A10" s="10" t="s">
        <v>2</v>
      </c>
      <c r="B10" s="10" t="s">
        <v>2</v>
      </c>
      <c r="C10" s="11" t="s">
        <v>2</v>
      </c>
      <c r="D10" s="12" t="s">
        <v>2</v>
      </c>
      <c r="E10" s="13" t="s">
        <v>2</v>
      </c>
      <c r="F10" s="14">
        <f>IF(D10="","",D10/(1-N(E10)))</f>
      </c>
      <c r="G10" s="15">
        <f>IF(OR(D10="",C10=""),"",F10*C10)</f>
      </c>
    </row>
    <row r="11" spans="1:7" x14ac:dyDescent="0.25">
      <c r="A11" s="10" t="s">
        <v>2</v>
      </c>
      <c r="B11" s="10" t="s">
        <v>2</v>
      </c>
      <c r="C11" s="11" t="s">
        <v>2</v>
      </c>
      <c r="D11" s="12" t="s">
        <v>2</v>
      </c>
      <c r="E11" s="13" t="s">
        <v>2</v>
      </c>
      <c r="F11" s="14">
        <f>IF(D11="","",D11/(1-N(E11)))</f>
      </c>
      <c r="G11" s="15">
        <f>IF(OR(D11="",C11=""),"",F11*C11)</f>
      </c>
    </row>
    <row r="12" spans="1:7" x14ac:dyDescent="0.25">
      <c r="A12" s="10" t="s">
        <v>2</v>
      </c>
      <c r="B12" s="10" t="s">
        <v>2</v>
      </c>
      <c r="C12" s="11" t="s">
        <v>2</v>
      </c>
      <c r="D12" s="12" t="s">
        <v>2</v>
      </c>
      <c r="E12" s="13" t="s">
        <v>2</v>
      </c>
      <c r="F12" s="14">
        <f>IF(D12="","",D12/(1-N(E12)))</f>
      </c>
      <c r="G12" s="15">
        <f>IF(OR(D12="",C12=""),"",F12*C12)</f>
      </c>
    </row>
    <row r="13" spans="1:7" x14ac:dyDescent="0.25">
      <c r="A13" s="10" t="s">
        <v>2</v>
      </c>
      <c r="B13" s="10" t="s">
        <v>2</v>
      </c>
      <c r="C13" s="11" t="s">
        <v>2</v>
      </c>
      <c r="D13" s="12" t="s">
        <v>2</v>
      </c>
      <c r="E13" s="13" t="s">
        <v>2</v>
      </c>
      <c r="F13" s="14">
        <f>IF(D13="","",D13/(1-N(E13)))</f>
      </c>
      <c r="G13" s="15">
        <f>IF(OR(D13="",C13=""),"",F13*C13)</f>
      </c>
    </row>
    <row r="14" spans="1:7" x14ac:dyDescent="0.25">
      <c r="A14" s="10" t="s">
        <v>2</v>
      </c>
      <c r="B14" s="10" t="s">
        <v>2</v>
      </c>
      <c r="C14" s="11" t="s">
        <v>2</v>
      </c>
      <c r="D14" s="12" t="s">
        <v>2</v>
      </c>
      <c r="E14" s="13" t="s">
        <v>2</v>
      </c>
      <c r="F14" s="14">
        <f>IF(D14="","",D14/(1-N(E14)))</f>
      </c>
      <c r="G14" s="15">
        <f>IF(OR(D14="",C14=""),"",F14*C14)</f>
      </c>
    </row>
    <row r="15" spans="1:7" x14ac:dyDescent="0.25">
      <c r="A15" s="10" t="s">
        <v>2</v>
      </c>
      <c r="B15" s="10" t="s">
        <v>2</v>
      </c>
      <c r="C15" s="11" t="s">
        <v>2</v>
      </c>
      <c r="D15" s="12" t="s">
        <v>2</v>
      </c>
      <c r="E15" s="13" t="s">
        <v>2</v>
      </c>
      <c r="F15" s="14">
        <f>IF(D15="","",D15/(1-N(E15)))</f>
      </c>
      <c r="G15" s="15">
        <f>IF(OR(D15="",C15=""),"",F15*C15)</f>
      </c>
    </row>
    <row r="16" spans="1:7" x14ac:dyDescent="0.25">
      <c r="A16" s="10" t="s">
        <v>2</v>
      </c>
      <c r="B16" s="10" t="s">
        <v>2</v>
      </c>
      <c r="C16" s="11" t="s">
        <v>2</v>
      </c>
      <c r="D16" s="12" t="s">
        <v>2</v>
      </c>
      <c r="E16" s="13" t="s">
        <v>2</v>
      </c>
      <c r="F16" s="14">
        <f>IF(D16="","",D16/(1-N(E16)))</f>
      </c>
      <c r="G16" s="15">
        <f>IF(OR(D16="",C16=""),"",F16*C16)</f>
      </c>
    </row>
    <row r="17" spans="1:7" x14ac:dyDescent="0.25">
      <c r="A17" s="10" t="s">
        <v>2</v>
      </c>
      <c r="B17" s="10" t="s">
        <v>2</v>
      </c>
      <c r="C17" s="11" t="s">
        <v>2</v>
      </c>
      <c r="D17" s="12" t="s">
        <v>2</v>
      </c>
      <c r="E17" s="13" t="s">
        <v>2</v>
      </c>
      <c r="F17" s="14">
        <f>IF(D17="","",D17/(1-N(E17)))</f>
      </c>
      <c r="G17" s="15">
        <f>IF(OR(D17="",C17=""),"",F17*C17)</f>
      </c>
    </row>
    <row r="18" spans="1:7" x14ac:dyDescent="0.25">
      <c r="A18" s="10" t="s">
        <v>2</v>
      </c>
      <c r="B18" s="10" t="s">
        <v>2</v>
      </c>
      <c r="C18" s="11" t="s">
        <v>2</v>
      </c>
      <c r="D18" s="12" t="s">
        <v>2</v>
      </c>
      <c r="E18" s="13" t="s">
        <v>2</v>
      </c>
      <c r="F18" s="14">
        <f>IF(D18="","",D18/(1-N(E18)))</f>
      </c>
      <c r="G18" s="15">
        <f>IF(OR(D18="",C18=""),"",F18*C18)</f>
      </c>
    </row>
    <row r="19" spans="1:7" x14ac:dyDescent="0.25">
      <c r="A19" s="10" t="s">
        <v>2</v>
      </c>
      <c r="B19" s="10" t="s">
        <v>2</v>
      </c>
      <c r="C19" s="11" t="s">
        <v>2</v>
      </c>
      <c r="D19" s="12" t="s">
        <v>2</v>
      </c>
      <c r="E19" s="13" t="s">
        <v>2</v>
      </c>
      <c r="F19" s="14">
        <f>IF(D19="","",D19/(1-N(E19)))</f>
      </c>
      <c r="G19" s="15">
        <f>IF(OR(D19="",C19=""),"",F19*C19)</f>
      </c>
    </row>
    <row r="20" spans="1:7" x14ac:dyDescent="0.25">
      <c r="A20" s="10" t="s">
        <v>2</v>
      </c>
      <c r="B20" s="10" t="s">
        <v>2</v>
      </c>
      <c r="C20" s="11" t="s">
        <v>2</v>
      </c>
      <c r="D20" s="12" t="s">
        <v>2</v>
      </c>
      <c r="E20" s="13" t="s">
        <v>2</v>
      </c>
      <c r="F20" s="14">
        <f>IF(D20="","",D20/(1-N(E20)))</f>
      </c>
      <c r="G20" s="15">
        <f>IF(OR(D20="",C20=""),"",F20*C20)</f>
      </c>
    </row>
    <row r="21" spans="1:7" x14ac:dyDescent="0.25">
      <c r="A21" s="10" t="s">
        <v>2</v>
      </c>
      <c r="B21" s="10" t="s">
        <v>2</v>
      </c>
      <c r="C21" s="11" t="s">
        <v>2</v>
      </c>
      <c r="D21" s="12" t="s">
        <v>2</v>
      </c>
      <c r="E21" s="13" t="s">
        <v>2</v>
      </c>
      <c r="F21" s="14">
        <f>IF(D21="","",D21/(1-N(E21)))</f>
      </c>
      <c r="G21" s="15">
        <f>IF(OR(D21="",C21=""),"",F21*C21)</f>
      </c>
    </row>
    <row r="23" spans="1:7" x14ac:dyDescent="0.25">
      <c r="A23" s="7" t="s">
        <v>23</v>
      </c>
      <c r="B23" s="7"/>
      <c r="C23" s="7"/>
      <c r="D23" s="7"/>
      <c r="E23" s="7"/>
      <c r="F23" s="16">
        <f>SUM(G7:G21)</f>
      </c>
      <c r="G23" s="16"/>
    </row>
    <row r="24" spans="1:7" x14ac:dyDescent="0.25">
      <c r="A24" s="7" t="s">
        <v>24</v>
      </c>
      <c r="B24" s="7"/>
      <c r="C24" s="7"/>
      <c r="D24" s="7"/>
      <c r="E24" s="7"/>
      <c r="F24" s="16">
        <f>IF(N(B5)=0,"",F23/B5)</f>
      </c>
      <c r="G24" s="16"/>
    </row>
    <row r="26" spans="1:7" x14ac:dyDescent="0.25">
      <c r="A26" s="7" t="s">
        <v>25</v>
      </c>
      <c r="B26" s="7"/>
      <c r="C26" s="7"/>
      <c r="D26" s="7"/>
      <c r="E26" s="7"/>
      <c r="F26" s="17">
        <v>0.3</v>
      </c>
      <c r="G26" s="17"/>
    </row>
    <row r="27" spans="1:7" x14ac:dyDescent="0.25">
      <c r="A27" s="7" t="s">
        <v>26</v>
      </c>
      <c r="B27" s="7"/>
      <c r="C27" s="7"/>
      <c r="D27" s="7"/>
      <c r="E27" s="7"/>
      <c r="F27" s="16">
        <f>IF(OR(F24="",N(F26)=0),"",F24/F26)</f>
      </c>
      <c r="G27" s="16"/>
    </row>
    <row r="28" spans="1:7" x14ac:dyDescent="0.25">
      <c r="A28" s="7" t="s">
        <v>27</v>
      </c>
      <c r="B28" s="7"/>
      <c r="C28" s="7"/>
      <c r="D28" s="7"/>
      <c r="E28" s="7"/>
      <c r="F28" s="17">
        <v>0.1</v>
      </c>
      <c r="G28" s="17"/>
    </row>
    <row r="29" spans="1:7" x14ac:dyDescent="0.25">
      <c r="A29" s="7" t="s">
        <v>28</v>
      </c>
      <c r="B29" s="7"/>
      <c r="C29" s="7"/>
      <c r="D29" s="7"/>
      <c r="E29" s="7"/>
      <c r="F29" s="16">
        <f>IF(F27="","",F27*(1+F28))</f>
      </c>
      <c r="G29" s="16"/>
    </row>
    <row r="31" spans="1:7" x14ac:dyDescent="0.25">
      <c r="A31" s="7" t="s">
        <v>29</v>
      </c>
      <c r="B31" s="7"/>
      <c r="C31" s="7"/>
      <c r="D31" s="7"/>
      <c r="E31" s="7"/>
      <c r="F31" s="18" t="s">
        <v>2</v>
      </c>
      <c r="G31" s="18"/>
    </row>
    <row r="32" spans="1:7" x14ac:dyDescent="0.25">
      <c r="A32" s="7" t="s">
        <v>30</v>
      </c>
      <c r="B32" s="7"/>
      <c r="C32" s="7"/>
      <c r="D32" s="7"/>
      <c r="E32" s="7"/>
      <c r="F32" s="19">
        <f>IF(OR(F24="",N(F31)=0),"",F24/(F31/(1+F28)))</f>
      </c>
      <c r="G32" s="19"/>
    </row>
    <row r="33" spans="1:7" x14ac:dyDescent="0.25">
      <c r="A33" s="7" t="s">
        <v>31</v>
      </c>
      <c r="B33" s="7"/>
      <c r="C33" s="7"/>
      <c r="D33" s="7"/>
      <c r="E33" s="7"/>
      <c r="F33" s="16">
        <f>IF(OR(F24="",N(F31)=0),"",F31/(1+F28)-F24)</f>
      </c>
      <c r="G33" s="16"/>
    </row>
    <row r="35" spans="1:7" x14ac:dyDescent="0.25">
      <c r="A35" s="20" t="s">
        <v>32</v>
      </c>
      <c r="B35" s="20"/>
      <c r="C35" s="20"/>
      <c r="D35" s="20"/>
      <c r="E35" s="20"/>
      <c r="F35" s="20"/>
      <c r="G35" s="20"/>
    </row>
  </sheetData>
  <mergeCells count="23">
    <mergeCell ref="A1:G1"/>
    <mergeCell ref="A2:G2"/>
    <mergeCell ref="B4:C4"/>
    <mergeCell ref="B5:C5"/>
    <mergeCell ref="A23:E23"/>
    <mergeCell ref="F23:G23"/>
    <mergeCell ref="A24:E24"/>
    <mergeCell ref="F24:G24"/>
    <mergeCell ref="A26:E26"/>
    <mergeCell ref="F26:G26"/>
    <mergeCell ref="A27:E27"/>
    <mergeCell ref="F27:G27"/>
    <mergeCell ref="A28:E28"/>
    <mergeCell ref="F28:G28"/>
    <mergeCell ref="A29:E29"/>
    <mergeCell ref="F29:G29"/>
    <mergeCell ref="A31:E31"/>
    <mergeCell ref="F31:G31"/>
    <mergeCell ref="A32:E32"/>
    <mergeCell ref="F32:G32"/>
    <mergeCell ref="A33:E33"/>
    <mergeCell ref="F33:G33"/>
    <mergeCell ref="A35:G35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workbookViewId="0" showGridLines="0"/>
  </sheetViews>
  <sheetFormatPr defaultRowHeight="15" outlineLevelRow="0" outlineLevelCol="0" x14ac:dyDescent="55"/>
  <cols>
    <col min="1" max="1" width="30" customWidth="1"/>
    <col min="2" max="2" width="14" customWidth="1"/>
    <col min="3" max="4" width="18" customWidth="1"/>
    <col min="5" max="5" width="12" customWidth="1"/>
    <col min="6" max="6" width="18" customWidth="1"/>
    <col min="7" max="7" width="16" customWidth="1"/>
  </cols>
  <sheetData>
    <row r="1" ht="26" customHeight="1" spans="1:7" x14ac:dyDescent="0.25">
      <c r="A1" s="5" t="s">
        <v>33</v>
      </c>
      <c r="B1" s="5"/>
      <c r="C1" s="5"/>
      <c r="D1" s="5"/>
      <c r="E1" s="5"/>
      <c r="F1" s="5"/>
      <c r="G1" s="5"/>
    </row>
    <row r="2" spans="1:7" x14ac:dyDescent="0.25">
      <c r="A2" s="6" t="s">
        <v>13</v>
      </c>
      <c r="B2" s="6"/>
      <c r="C2" s="6"/>
      <c r="D2" s="6"/>
      <c r="E2" s="6"/>
      <c r="F2" s="6"/>
      <c r="G2" s="6"/>
    </row>
    <row r="4" spans="1:3" x14ac:dyDescent="0.25">
      <c r="A4" s="7" t="s">
        <v>14</v>
      </c>
      <c r="B4" s="8" t="s">
        <v>34</v>
      </c>
      <c r="C4" s="8"/>
    </row>
    <row r="5" spans="1:3" x14ac:dyDescent="0.25">
      <c r="A5" s="7" t="s">
        <v>15</v>
      </c>
      <c r="B5" s="8">
        <v>4</v>
      </c>
      <c r="C5" s="8"/>
    </row>
    <row r="6" ht="30" customHeight="1" spans="1:7" x14ac:dyDescent="0.25">
      <c r="A6" s="9" t="s">
        <v>16</v>
      </c>
      <c r="B6" s="9" t="s">
        <v>17</v>
      </c>
      <c r="C6" s="9" t="s">
        <v>18</v>
      </c>
      <c r="D6" s="9" t="s">
        <v>19</v>
      </c>
      <c r="E6" s="9" t="s">
        <v>20</v>
      </c>
      <c r="F6" s="9" t="s">
        <v>21</v>
      </c>
      <c r="G6" s="9" t="s">
        <v>22</v>
      </c>
    </row>
    <row r="7" spans="1:7" x14ac:dyDescent="0.25">
      <c r="A7" s="10" t="s">
        <v>35</v>
      </c>
      <c r="B7" s="10" t="s">
        <v>36</v>
      </c>
      <c r="C7" s="11">
        <v>9.5</v>
      </c>
      <c r="D7" s="12">
        <v>0.72</v>
      </c>
      <c r="E7" s="13">
        <v>0</v>
      </c>
      <c r="F7" s="14">
        <f>IF(D7="","",D7/(1-N(E7)))</f>
      </c>
      <c r="G7" s="15">
        <f>IF(OR(D7="",C7=""),"",F7*C7)</f>
      </c>
    </row>
    <row r="8" spans="1:7" x14ac:dyDescent="0.25">
      <c r="A8" s="10" t="s">
        <v>37</v>
      </c>
      <c r="B8" s="10" t="s">
        <v>38</v>
      </c>
      <c r="C8" s="11">
        <v>0.45</v>
      </c>
      <c r="D8" s="12">
        <v>4</v>
      </c>
      <c r="E8" s="13">
        <v>0</v>
      </c>
      <c r="F8" s="14">
        <f>IF(D8="","",D8/(1-N(E8)))</f>
      </c>
      <c r="G8" s="15">
        <f>IF(OR(D8="",C8=""),"",F8*C8)</f>
      </c>
    </row>
    <row r="9" spans="1:7" x14ac:dyDescent="0.25">
      <c r="A9" s="10" t="s">
        <v>39</v>
      </c>
      <c r="B9" s="10" t="s">
        <v>36</v>
      </c>
      <c r="C9" s="11">
        <v>8.9</v>
      </c>
      <c r="D9" s="12">
        <v>0.08</v>
      </c>
      <c r="E9" s="13">
        <v>0</v>
      </c>
      <c r="F9" s="14">
        <f>IF(D9="","",D9/(1-N(E9)))</f>
      </c>
      <c r="G9" s="15">
        <f>IF(OR(D9="",C9=""),"",F9*C9)</f>
      </c>
    </row>
    <row r="10" spans="1:7" x14ac:dyDescent="0.25">
      <c r="A10" s="10" t="s">
        <v>40</v>
      </c>
      <c r="B10" s="10" t="s">
        <v>36</v>
      </c>
      <c r="C10" s="11">
        <v>7.8</v>
      </c>
      <c r="D10" s="12">
        <v>0.06</v>
      </c>
      <c r="E10" s="13">
        <v>0</v>
      </c>
      <c r="F10" s="14">
        <f>IF(D10="","",D10/(1-N(E10)))</f>
      </c>
      <c r="G10" s="15">
        <f>IF(OR(D10="",C10=""),"",F10*C10)</f>
      </c>
    </row>
    <row r="11" spans="1:7" x14ac:dyDescent="0.25">
      <c r="A11" s="10" t="s">
        <v>41</v>
      </c>
      <c r="B11" s="10" t="s">
        <v>36</v>
      </c>
      <c r="C11" s="11">
        <v>2.2</v>
      </c>
      <c r="D11" s="12">
        <v>0.12</v>
      </c>
      <c r="E11" s="13">
        <v>0.15</v>
      </c>
      <c r="F11" s="14">
        <f>IF(D11="","",D11/(1-N(E11)))</f>
      </c>
      <c r="G11" s="15">
        <f>IF(OR(D11="",C11=""),"",F11*C11)</f>
      </c>
    </row>
    <row r="12" spans="1:7" x14ac:dyDescent="0.25">
      <c r="A12" s="10" t="s">
        <v>42</v>
      </c>
      <c r="B12" s="10" t="s">
        <v>36</v>
      </c>
      <c r="C12" s="11">
        <v>1.1</v>
      </c>
      <c r="D12" s="12">
        <v>0.1</v>
      </c>
      <c r="E12" s="13">
        <v>0.1</v>
      </c>
      <c r="F12" s="14">
        <f>IF(D12="","",D12/(1-N(E12)))</f>
      </c>
      <c r="G12" s="15">
        <f>IF(OR(D12="",C12=""),"",F12*C12)</f>
      </c>
    </row>
    <row r="13" spans="1:7" x14ac:dyDescent="0.25">
      <c r="A13" s="10" t="s">
        <v>43</v>
      </c>
      <c r="B13" s="10" t="s">
        <v>36</v>
      </c>
      <c r="C13" s="11">
        <v>1.8</v>
      </c>
      <c r="D13" s="12">
        <v>0.08</v>
      </c>
      <c r="E13" s="13">
        <v>0.2</v>
      </c>
      <c r="F13" s="14">
        <f>IF(D13="","",D13/(1-N(E13)))</f>
      </c>
      <c r="G13" s="15">
        <f>IF(OR(D13="",C13=""),"",F13*C13)</f>
      </c>
    </row>
    <row r="14" spans="1:7" x14ac:dyDescent="0.25">
      <c r="A14" s="10" t="s">
        <v>44</v>
      </c>
      <c r="B14" s="10" t="s">
        <v>36</v>
      </c>
      <c r="C14" s="11">
        <v>1.3</v>
      </c>
      <c r="D14" s="12">
        <v>0.8</v>
      </c>
      <c r="E14" s="13">
        <v>0.25</v>
      </c>
      <c r="F14" s="14">
        <f>IF(D14="","",D14/(1-N(E14)))</f>
      </c>
      <c r="G14" s="15">
        <f>IF(OR(D14="",C14=""),"",F14*C14)</f>
      </c>
    </row>
    <row r="15" spans="1:7" x14ac:dyDescent="0.25">
      <c r="A15" s="10" t="s">
        <v>45</v>
      </c>
      <c r="B15" s="10" t="s">
        <v>46</v>
      </c>
      <c r="C15" s="11">
        <v>4.5</v>
      </c>
      <c r="D15" s="12">
        <v>0.08</v>
      </c>
      <c r="E15" s="13">
        <v>0</v>
      </c>
      <c r="F15" s="14">
        <f>IF(D15="","",D15/(1-N(E15)))</f>
      </c>
      <c r="G15" s="15">
        <f>IF(OR(D15="",C15=""),"",F15*C15)</f>
      </c>
    </row>
    <row r="16" spans="1:7" x14ac:dyDescent="0.25">
      <c r="A16" s="10" t="s">
        <v>47</v>
      </c>
      <c r="B16" s="10" t="s">
        <v>36</v>
      </c>
      <c r="C16" s="11">
        <v>5</v>
      </c>
      <c r="D16" s="12">
        <v>0.08</v>
      </c>
      <c r="E16" s="13">
        <v>0</v>
      </c>
      <c r="F16" s="14">
        <f>IF(D16="","",D16/(1-N(E16)))</f>
      </c>
      <c r="G16" s="15">
        <f>IF(OR(D16="",C16=""),"",F16*C16)</f>
      </c>
    </row>
    <row r="17" spans="1:7" x14ac:dyDescent="0.25">
      <c r="A17" s="10" t="s">
        <v>48</v>
      </c>
      <c r="B17" s="10" t="s">
        <v>38</v>
      </c>
      <c r="C17" s="11">
        <v>0.1</v>
      </c>
      <c r="D17" s="12">
        <v>4</v>
      </c>
      <c r="E17" s="13">
        <v>0</v>
      </c>
      <c r="F17" s="14">
        <f>IF(D17="","",D17/(1-N(E17)))</f>
      </c>
      <c r="G17" s="15">
        <f>IF(OR(D17="",C17=""),"",F17*C17)</f>
      </c>
    </row>
    <row r="18" spans="1:7" x14ac:dyDescent="0.25">
      <c r="A18" s="10" t="s">
        <v>2</v>
      </c>
      <c r="B18" s="10" t="s">
        <v>2</v>
      </c>
      <c r="C18" s="11" t="s">
        <v>2</v>
      </c>
      <c r="D18" s="12" t="s">
        <v>2</v>
      </c>
      <c r="E18" s="13" t="s">
        <v>2</v>
      </c>
      <c r="F18" s="14">
        <f>IF(D18="","",D18/(1-N(E18)))</f>
      </c>
      <c r="G18" s="15">
        <f>IF(OR(D18="",C18=""),"",F18*C18)</f>
      </c>
    </row>
    <row r="19" spans="1:7" x14ac:dyDescent="0.25">
      <c r="A19" s="10" t="s">
        <v>2</v>
      </c>
      <c r="B19" s="10" t="s">
        <v>2</v>
      </c>
      <c r="C19" s="11" t="s">
        <v>2</v>
      </c>
      <c r="D19" s="12" t="s">
        <v>2</v>
      </c>
      <c r="E19" s="13" t="s">
        <v>2</v>
      </c>
      <c r="F19" s="14">
        <f>IF(D19="","",D19/(1-N(E19)))</f>
      </c>
      <c r="G19" s="15">
        <f>IF(OR(D19="",C19=""),"",F19*C19)</f>
      </c>
    </row>
    <row r="20" spans="1:7" x14ac:dyDescent="0.25">
      <c r="A20" s="10" t="s">
        <v>2</v>
      </c>
      <c r="B20" s="10" t="s">
        <v>2</v>
      </c>
      <c r="C20" s="11" t="s">
        <v>2</v>
      </c>
      <c r="D20" s="12" t="s">
        <v>2</v>
      </c>
      <c r="E20" s="13" t="s">
        <v>2</v>
      </c>
      <c r="F20" s="14">
        <f>IF(D20="","",D20/(1-N(E20)))</f>
      </c>
      <c r="G20" s="15">
        <f>IF(OR(D20="",C20=""),"",F20*C20)</f>
      </c>
    </row>
    <row r="21" spans="1:7" x14ac:dyDescent="0.25">
      <c r="A21" s="10" t="s">
        <v>2</v>
      </c>
      <c r="B21" s="10" t="s">
        <v>2</v>
      </c>
      <c r="C21" s="11" t="s">
        <v>2</v>
      </c>
      <c r="D21" s="12" t="s">
        <v>2</v>
      </c>
      <c r="E21" s="13" t="s">
        <v>2</v>
      </c>
      <c r="F21" s="14">
        <f>IF(D21="","",D21/(1-N(E21)))</f>
      </c>
      <c r="G21" s="15">
        <f>IF(OR(D21="",C21=""),"",F21*C21)</f>
      </c>
    </row>
    <row r="23" spans="1:7" x14ac:dyDescent="0.25">
      <c r="A23" s="7" t="s">
        <v>23</v>
      </c>
      <c r="B23" s="7"/>
      <c r="C23" s="7"/>
      <c r="D23" s="7"/>
      <c r="E23" s="7"/>
      <c r="F23" s="16">
        <f>SUM(G7:G21)</f>
      </c>
      <c r="G23" s="16"/>
    </row>
    <row r="24" spans="1:7" x14ac:dyDescent="0.25">
      <c r="A24" s="7" t="s">
        <v>24</v>
      </c>
      <c r="B24" s="7"/>
      <c r="C24" s="7"/>
      <c r="D24" s="7"/>
      <c r="E24" s="7"/>
      <c r="F24" s="16">
        <f>IF(N(B5)=0,"",F23/B5)</f>
      </c>
      <c r="G24" s="16"/>
    </row>
    <row r="26" spans="1:7" x14ac:dyDescent="0.25">
      <c r="A26" s="7" t="s">
        <v>25</v>
      </c>
      <c r="B26" s="7"/>
      <c r="C26" s="7"/>
      <c r="D26" s="7"/>
      <c r="E26" s="7"/>
      <c r="F26" s="17">
        <v>0.3</v>
      </c>
      <c r="G26" s="17"/>
    </row>
    <row r="27" spans="1:7" x14ac:dyDescent="0.25">
      <c r="A27" s="7" t="s">
        <v>26</v>
      </c>
      <c r="B27" s="7"/>
      <c r="C27" s="7"/>
      <c r="D27" s="7"/>
      <c r="E27" s="7"/>
      <c r="F27" s="16">
        <f>IF(OR(F24="",N(F26)=0),"",F24/F26)</f>
      </c>
      <c r="G27" s="16"/>
    </row>
    <row r="28" spans="1:7" x14ac:dyDescent="0.25">
      <c r="A28" s="7" t="s">
        <v>27</v>
      </c>
      <c r="B28" s="7"/>
      <c r="C28" s="7"/>
      <c r="D28" s="7"/>
      <c r="E28" s="7"/>
      <c r="F28" s="17">
        <v>0.1</v>
      </c>
      <c r="G28" s="17"/>
    </row>
    <row r="29" spans="1:7" x14ac:dyDescent="0.25">
      <c r="A29" s="7" t="s">
        <v>28</v>
      </c>
      <c r="B29" s="7"/>
      <c r="C29" s="7"/>
      <c r="D29" s="7"/>
      <c r="E29" s="7"/>
      <c r="F29" s="16">
        <f>IF(F27="","",F27*(1+F28))</f>
      </c>
      <c r="G29" s="16"/>
    </row>
    <row r="31" spans="1:7" x14ac:dyDescent="0.25">
      <c r="A31" s="7" t="s">
        <v>29</v>
      </c>
      <c r="B31" s="7"/>
      <c r="C31" s="7"/>
      <c r="D31" s="7"/>
      <c r="E31" s="7"/>
      <c r="F31" s="18">
        <v>12.5</v>
      </c>
      <c r="G31" s="18"/>
    </row>
    <row r="32" spans="1:7" x14ac:dyDescent="0.25">
      <c r="A32" s="7" t="s">
        <v>30</v>
      </c>
      <c r="B32" s="7"/>
      <c r="C32" s="7"/>
      <c r="D32" s="7"/>
      <c r="E32" s="7"/>
      <c r="F32" s="19">
        <f>IF(OR(F24="",N(F31)=0),"",F24/(F31/(1+F28)))</f>
      </c>
      <c r="G32" s="19"/>
    </row>
    <row r="33" spans="1:7" x14ac:dyDescent="0.25">
      <c r="A33" s="7" t="s">
        <v>31</v>
      </c>
      <c r="B33" s="7"/>
      <c r="C33" s="7"/>
      <c r="D33" s="7"/>
      <c r="E33" s="7"/>
      <c r="F33" s="16">
        <f>IF(OR(F24="",N(F31)=0),"",F31/(1+F28)-F24)</f>
      </c>
      <c r="G33" s="16"/>
    </row>
    <row r="35" spans="1:7" x14ac:dyDescent="0.25">
      <c r="A35" s="20" t="s">
        <v>49</v>
      </c>
      <c r="B35" s="20"/>
      <c r="C35" s="20"/>
      <c r="D35" s="20"/>
      <c r="E35" s="20"/>
      <c r="F35" s="20"/>
      <c r="G35" s="20"/>
    </row>
  </sheetData>
  <mergeCells count="23">
    <mergeCell ref="A1:G1"/>
    <mergeCell ref="A2:G2"/>
    <mergeCell ref="B4:C4"/>
    <mergeCell ref="B5:C5"/>
    <mergeCell ref="A23:E23"/>
    <mergeCell ref="F23:G23"/>
    <mergeCell ref="A24:E24"/>
    <mergeCell ref="F24:G24"/>
    <mergeCell ref="A26:E26"/>
    <mergeCell ref="F26:G26"/>
    <mergeCell ref="A27:E27"/>
    <mergeCell ref="F27:G27"/>
    <mergeCell ref="A28:E28"/>
    <mergeCell ref="F28:G28"/>
    <mergeCell ref="A29:E29"/>
    <mergeCell ref="F29:G29"/>
    <mergeCell ref="A31:E31"/>
    <mergeCell ref="F31:G31"/>
    <mergeCell ref="A32:E32"/>
    <mergeCell ref="F32:G32"/>
    <mergeCell ref="A33:E33"/>
    <mergeCell ref="F33:G33"/>
    <mergeCell ref="A35:G35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Cómo usarla</vt:lpstr>
      <vt:lpstr>Escandallo</vt:lpstr>
      <vt:lpstr>Ejemplo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 Pase — revistarestaurantes.com</dc:creator>
  <dc:title/>
  <dc:subject/>
  <dc:description/>
  <cp:keywords/>
  <cp:category/>
  <cp:lastModifiedBy>Unknown</cp:lastModifiedBy>
  <dcterms:created xsi:type="dcterms:W3CDTF">2026-07-24T00:00:00Z</dcterms:created>
  <dcterms:modified xsi:type="dcterms:W3CDTF">2026-08-05T01:25:35Z</dcterms:modified>
</cp:coreProperties>
</file>